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filterPrivacy="1" defaultThemeVersion="124226"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calcId="125725"/>
</workbook>
</file>

<file path=xl/sharedStrings.xml><?xml version="1.0" encoding="utf-8"?>
<sst xmlns="http://schemas.openxmlformats.org/spreadsheetml/2006/main" count="127" uniqueCount="66">
  <si>
    <t>№ п/п</t>
  </si>
  <si>
    <t>Адрес установки и эксплуатации рекламной конструкции (далее РК)</t>
  </si>
  <si>
    <t>Номер РК по альбому схемы</t>
  </si>
  <si>
    <t>Вид РК</t>
  </si>
  <si>
    <t>Тип РК</t>
  </si>
  <si>
    <t>Размер РК</t>
  </si>
  <si>
    <t>Кол-во сторон РК</t>
  </si>
  <si>
    <t>Общая площадь информационного поля РК, кв.м</t>
  </si>
  <si>
    <t>Собственник или законный владелец имущества, к которому присоединяется РК</t>
  </si>
  <si>
    <t>Кадастровый номер участка</t>
  </si>
  <si>
    <t>Планируемые ежегодные поступления в бюджет муниципального образования по договорам на установку и эксплуатации РК, руб.</t>
  </si>
  <si>
    <t>Стартовая цена торгов на право заключения договора на установку и эксплуатацию РК, руб.</t>
  </si>
  <si>
    <t>Планируемые налоговые поступления от РК, руб.</t>
  </si>
  <si>
    <t>Наружная</t>
  </si>
  <si>
    <t>Щитовая установка</t>
  </si>
  <si>
    <t>3*6</t>
  </si>
  <si>
    <t>Набережная Волги напротив д.32</t>
  </si>
  <si>
    <t>ул.Учебная д.20</t>
  </si>
  <si>
    <t>ул.Баскакова д.7</t>
  </si>
  <si>
    <t>ул.Свободы между д.127 и д.129</t>
  </si>
  <si>
    <t>ул.Свободы д.150</t>
  </si>
  <si>
    <t>Сити-борд</t>
  </si>
  <si>
    <t>3,7*2,7</t>
  </si>
  <si>
    <t>3*4</t>
  </si>
  <si>
    <t>Настенное панно</t>
  </si>
  <si>
    <t>5*4</t>
  </si>
  <si>
    <t>69:43:0070204:39</t>
  </si>
  <si>
    <t>69:43:0070402:1040</t>
  </si>
  <si>
    <t>69:43:0070536:5</t>
  </si>
  <si>
    <t>69:43:0070534:19</t>
  </si>
  <si>
    <t>69:43:0070513</t>
  </si>
  <si>
    <t>69:43:0071130:14</t>
  </si>
  <si>
    <t>69:43:0071139:6</t>
  </si>
  <si>
    <t>69:43:0070970:4</t>
  </si>
  <si>
    <t>69:43:0070971</t>
  </si>
  <si>
    <t>ул.Белавинская напротив д.51a</t>
  </si>
  <si>
    <t>69:43:0070512:18</t>
  </si>
  <si>
    <t>ул Набережная Волги, д 25 ДК "Современник"</t>
  </si>
  <si>
    <t>1,4*2,9</t>
  </si>
  <si>
    <t>к2</t>
  </si>
  <si>
    <t>к3</t>
  </si>
  <si>
    <t>к1=2        для алког и табачной</t>
  </si>
  <si>
    <t>ул.Кооперативная, д.46</t>
  </si>
  <si>
    <t>ул.Пригородная, р-н д.2а</t>
  </si>
  <si>
    <t>1.4*2.9</t>
  </si>
  <si>
    <t>ул.Энергетиков, 15</t>
  </si>
  <si>
    <t>69:43:0070536:4</t>
  </si>
  <si>
    <t>69:43:0070741</t>
  </si>
  <si>
    <t>69:43:0070102:163</t>
  </si>
  <si>
    <t>Адресный реестр рекламных конструкций на территории города Конаково Тверской области</t>
  </si>
  <si>
    <t xml:space="preserve"> </t>
  </si>
  <si>
    <t>Светодиодный экран</t>
  </si>
  <si>
    <t>ул. Промышленная напротив гаражного кооператива №17</t>
  </si>
  <si>
    <t>ул. Промышленная район д.4</t>
  </si>
  <si>
    <t>Пиллар</t>
  </si>
  <si>
    <t>пересеч ул.Энергетиков и Торгового проезда</t>
  </si>
  <si>
    <t>а/д.Конаково-Иваньково 21км+250м лево</t>
  </si>
  <si>
    <t>ул.Свободы между домами208 и 210</t>
  </si>
  <si>
    <t>ул.Свободы напротив д.208</t>
  </si>
  <si>
    <t>На площади пересечение ул.Энургетиков и Торговый пр-д</t>
  </si>
  <si>
    <t>69:43:0070204:12</t>
  </si>
  <si>
    <t>69:43:0070403:2644</t>
  </si>
  <si>
    <t>Глава администрации города Конаково         ______________________     О.В. Шаталов</t>
  </si>
  <si>
    <r>
      <t> </t>
    </r>
    <r>
      <rPr>
        <b/>
        <sz val="12"/>
        <color rgb="FF333333"/>
        <rFont val="Arial"/>
        <family val="2"/>
      </rPr>
      <t>МО</t>
    </r>
    <r>
      <rPr>
        <sz val="12"/>
        <color rgb="FF333333"/>
        <rFont val="Arial"/>
        <family val="2"/>
      </rPr>
      <t> "Городское поселение город </t>
    </r>
    <r>
      <rPr>
        <b/>
        <sz val="12"/>
        <color rgb="FF333333"/>
        <rFont val="Arial"/>
        <family val="2"/>
      </rPr>
      <t>Конаково"</t>
    </r>
  </si>
  <si>
    <r>
      <t> </t>
    </r>
    <r>
      <rPr>
        <b/>
        <sz val="12"/>
        <color rgb="FF333333"/>
        <rFont val="Arial"/>
        <family val="2"/>
      </rPr>
      <t>МО</t>
    </r>
    <r>
      <rPr>
        <sz val="12"/>
        <color rgb="FF333333"/>
        <rFont val="Arial"/>
        <family val="2"/>
      </rPr>
      <t> </t>
    </r>
    <r>
      <rPr>
        <b/>
        <sz val="12"/>
        <color rgb="FF333333"/>
        <rFont val="Arial"/>
        <family val="2"/>
      </rPr>
      <t>"Конаковский район"</t>
    </r>
  </si>
  <si>
    <t xml:space="preserve">Торговый проезд, д. 3 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</si>
</sst>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2"/>
      <name val="Calibri"/>
      <family val="2"/>
      <scheme val="minor"/>
    </font>
    <font>
      <sz val="22"/>
      <color theme="1"/>
      <name val="Calibri"/>
      <family val="2"/>
      <scheme val="minor"/>
    </font>
    <font>
      <sz val="12"/>
      <color rgb="FF3F3F3F"/>
      <name val="Times New Roman"/>
      <family val="1"/>
    </font>
    <font>
      <sz val="11"/>
      <name val="Times New Roman"/>
      <family val="1"/>
    </font>
    <font>
      <sz val="10"/>
      <color rgb="FF333333"/>
      <name val="Arial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0"/>
      <name val="Calibri"/>
      <family val="2"/>
      <scheme val="minor"/>
    </font>
    <font>
      <b/>
      <sz val="12"/>
      <color rgb="FF3F3F3F"/>
      <name val="Calibri"/>
      <family val="2"/>
      <scheme val="minor"/>
    </font>
    <font>
      <sz val="12"/>
      <name val="Times New Roman"/>
      <family val="1"/>
    </font>
    <font>
      <sz val="12"/>
      <color rgb="FF333333"/>
      <name val="Arial"/>
      <family val="2"/>
    </font>
    <font>
      <b/>
      <sz val="12"/>
      <color rgb="FF333333"/>
      <name val="Arial"/>
      <family val="2"/>
    </font>
    <font>
      <sz val="12"/>
      <color rgb="FF333333"/>
      <name val="Times New Roman"/>
      <family val="1"/>
    </font>
    <font>
      <sz val="12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/>
      <bottom/>
    </border>
    <border>
      <left style="thin">
        <color rgb="FF3F3F3F"/>
      </left>
      <right style="thin">
        <color rgb="FF3F3F3F"/>
      </right>
      <top/>
      <bottom style="thin">
        <color rgb="FF3F3F3F"/>
      </bottom>
    </border>
    <border>
      <left style="double">
        <color rgb="FF3F3F3F"/>
      </left>
      <right style="double">
        <color rgb="FF3F3F3F"/>
      </right>
      <top/>
      <bottom style="double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/>
    </border>
    <border>
      <left style="double">
        <color rgb="FF3F3F3F"/>
      </left>
      <right/>
      <top style="double">
        <color rgb="FF3F3F3F"/>
      </top>
      <bottom style="double">
        <color rgb="FF3F3F3F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1" applyNumberFormat="0" applyAlignment="0" applyProtection="0"/>
    <xf numFmtId="0" fontId="3" fillId="3" borderId="2" applyNumberFormat="0" applyAlignment="0" applyProtection="0"/>
  </cellStyleXfs>
  <cellXfs count="39">
    <xf numFmtId="0" fontId="0" fillId="0" borderId="0" xfId="0"/>
    <xf numFmtId="0" fontId="0" fillId="0" borderId="0" xfId="0" applyAlignment="1">
      <alignment wrapText="1"/>
    </xf>
    <xf numFmtId="0" fontId="0" fillId="0" borderId="0" xfId="0" applyFill="1"/>
    <xf numFmtId="0" fontId="0" fillId="0" borderId="0" xfId="0" applyFill="1" applyAlignment="1">
      <alignment wrapText="1"/>
    </xf>
    <xf numFmtId="0" fontId="0" fillId="0" borderId="0" xfId="0" applyBorder="1" applyAlignment="1">
      <alignment wrapText="1"/>
    </xf>
    <xf numFmtId="0" fontId="7" fillId="0" borderId="0" xfId="0" applyFont="1" applyFill="1" applyBorder="1"/>
    <xf numFmtId="0" fontId="0" fillId="0" borderId="0" xfId="0" applyFill="1" applyBorder="1"/>
    <xf numFmtId="0" fontId="0" fillId="0" borderId="0" xfId="0" applyAlignment="1">
      <alignment horizontal="center" vertical="center" wrapText="1"/>
    </xf>
    <xf numFmtId="2" fontId="6" fillId="2" borderId="3" xfId="20" applyNumberFormat="1" applyFont="1" applyBorder="1" applyAlignment="1">
      <alignment horizontal="center" vertical="center" wrapText="1"/>
    </xf>
    <xf numFmtId="2" fontId="6" fillId="4" borderId="3" xfId="20" applyNumberFormat="1" applyFont="1" applyFill="1" applyBorder="1" applyAlignment="1">
      <alignment horizontal="center" vertical="center" wrapText="1"/>
    </xf>
    <xf numFmtId="0" fontId="0" fillId="4" borderId="0" xfId="0" applyFill="1" applyAlignment="1">
      <alignment wrapText="1"/>
    </xf>
    <xf numFmtId="0" fontId="0" fillId="4" borderId="0" xfId="0" applyFill="1"/>
    <xf numFmtId="2" fontId="0" fillId="0" borderId="0" xfId="0" applyNumberFormat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Border="1"/>
    <xf numFmtId="0" fontId="7" fillId="4" borderId="0" xfId="0" applyFont="1" applyFill="1" applyBorder="1"/>
    <xf numFmtId="0" fontId="7" fillId="0" borderId="0" xfId="0" applyFont="1" applyBorder="1"/>
    <xf numFmtId="0" fontId="8" fillId="0" borderId="0" xfId="0" applyFont="1" applyBorder="1"/>
    <xf numFmtId="46" fontId="7" fillId="4" borderId="0" xfId="0" applyNumberFormat="1" applyFont="1" applyFill="1" applyBorder="1"/>
    <xf numFmtId="2" fontId="6" fillId="4" borderId="0" xfId="20" applyNumberFormat="1" applyFont="1" applyFill="1" applyBorder="1" applyAlignment="1">
      <alignment horizontal="center" vertical="center" wrapText="1"/>
    </xf>
    <xf numFmtId="2" fontId="6" fillId="2" borderId="0" xfId="20" applyNumberFormat="1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right"/>
    </xf>
    <xf numFmtId="0" fontId="4" fillId="0" borderId="3" xfId="21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/>
    </xf>
    <xf numFmtId="0" fontId="11" fillId="3" borderId="4" xfId="21" applyFont="1" applyBorder="1" applyAlignment="1">
      <alignment vertical="center" wrapText="1"/>
    </xf>
    <xf numFmtId="0" fontId="12" fillId="2" borderId="5" xfId="20" applyFont="1" applyBorder="1" applyAlignment="1">
      <alignment horizontal="left" vertical="center" wrapText="1"/>
    </xf>
    <xf numFmtId="0" fontId="11" fillId="3" borderId="6" xfId="21" applyFont="1" applyBorder="1" applyAlignment="1">
      <alignment vertical="center" wrapText="1"/>
    </xf>
    <xf numFmtId="0" fontId="11" fillId="3" borderId="7" xfId="21" applyFont="1" applyBorder="1" applyAlignment="1">
      <alignment wrapText="1"/>
    </xf>
    <xf numFmtId="0" fontId="11" fillId="3" borderId="8" xfId="21" applyFont="1" applyBorder="1" applyAlignment="1">
      <alignment wrapText="1"/>
    </xf>
    <xf numFmtId="0" fontId="13" fillId="0" borderId="3" xfId="0" applyFont="1" applyFill="1" applyBorder="1"/>
    <xf numFmtId="0" fontId="13" fillId="0" borderId="3" xfId="0" applyFont="1" applyBorder="1"/>
    <xf numFmtId="0" fontId="14" fillId="0" borderId="3" xfId="0" applyFont="1" applyBorder="1"/>
    <xf numFmtId="46" fontId="13" fillId="0" borderId="3" xfId="0" applyNumberFormat="1" applyFont="1" applyBorder="1"/>
    <xf numFmtId="0" fontId="9" fillId="0" borderId="3" xfId="0" applyFont="1" applyBorder="1" applyAlignment="1">
      <alignment wrapText="1"/>
    </xf>
    <xf numFmtId="0" fontId="13" fillId="4" borderId="3" xfId="0" applyFont="1" applyFill="1" applyBorder="1"/>
    <xf numFmtId="46" fontId="13" fillId="4" borderId="3" xfId="0" applyNumberFormat="1" applyFont="1" applyFill="1" applyBorder="1"/>
    <xf numFmtId="0" fontId="16" fillId="0" borderId="3" xfId="0" applyFont="1" applyBorder="1"/>
    <xf numFmtId="0" fontId="9" fillId="4" borderId="3" xfId="0" applyFont="1" applyFill="1" applyBorder="1" applyAlignment="1">
      <alignment wrapText="1"/>
    </xf>
    <xf numFmtId="0" fontId="17" fillId="4" borderId="3" xfId="0" applyFont="1" applyFill="1" applyBorder="1" applyAlignment="1">
      <alignment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Вывод" xfId="20"/>
    <cellStyle name="Контрольная ячейка" xfId="2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52"/>
  <sheetViews>
    <sheetView tabSelected="1" zoomScale="81" zoomScaleNormal="81" workbookViewId="0" topLeftCell="A1">
      <selection activeCell="C34" sqref="C34"/>
    </sheetView>
  </sheetViews>
  <sheetFormatPr defaultColWidth="9.140625" defaultRowHeight="15"/>
  <cols>
    <col min="3" max="3" width="56.7109375" style="0" customWidth="1"/>
    <col min="4" max="4" width="9.57421875" style="0" customWidth="1"/>
    <col min="5" max="5" width="11.421875" style="0" customWidth="1"/>
    <col min="6" max="6" width="20.57421875" style="0" customWidth="1"/>
    <col min="7" max="8" width="7.7109375" style="0" customWidth="1"/>
    <col min="9" max="9" width="9.57421875" style="0" customWidth="1"/>
    <col min="10" max="10" width="52.57421875" style="0" customWidth="1"/>
    <col min="11" max="11" width="20.421875" style="0" customWidth="1"/>
    <col min="12" max="12" width="21.57421875" style="0" customWidth="1"/>
    <col min="13" max="13" width="14.57421875" style="0" customWidth="1"/>
    <col min="14" max="14" width="14.140625" style="0" customWidth="1"/>
    <col min="15" max="17" width="9.140625" style="0" hidden="1" customWidth="1"/>
    <col min="18" max="18" width="11.28125" style="0" bestFit="1" customWidth="1"/>
  </cols>
  <sheetData>
    <row r="2" spans="2:18" ht="39.75" customHeight="1">
      <c r="B2" s="22" t="s">
        <v>49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1"/>
      <c r="P2" s="1"/>
      <c r="Q2" s="1"/>
      <c r="R2" s="1"/>
    </row>
    <row r="3" spans="2:18" ht="143.25" customHeight="1" thickBot="1">
      <c r="B3" s="24" t="s">
        <v>0</v>
      </c>
      <c r="C3" s="25" t="s">
        <v>1</v>
      </c>
      <c r="D3" s="25" t="s">
        <v>2</v>
      </c>
      <c r="E3" s="25" t="s">
        <v>3</v>
      </c>
      <c r="F3" s="25" t="s">
        <v>4</v>
      </c>
      <c r="G3" s="25" t="s">
        <v>5</v>
      </c>
      <c r="H3" s="25" t="s">
        <v>6</v>
      </c>
      <c r="I3" s="25" t="s">
        <v>7</v>
      </c>
      <c r="J3" s="25" t="s">
        <v>8</v>
      </c>
      <c r="K3" s="25" t="s">
        <v>9</v>
      </c>
      <c r="L3" s="25" t="s">
        <v>10</v>
      </c>
      <c r="M3" s="25" t="s">
        <v>11</v>
      </c>
      <c r="N3" s="25" t="s">
        <v>12</v>
      </c>
      <c r="O3" s="7" t="s">
        <v>39</v>
      </c>
      <c r="P3" s="7" t="s">
        <v>40</v>
      </c>
      <c r="Q3" s="7" t="s">
        <v>41</v>
      </c>
      <c r="R3" s="1"/>
    </row>
    <row r="4" spans="2:18" ht="27" customHeight="1" thickBot="1" thickTop="1">
      <c r="B4" s="26"/>
      <c r="C4" s="27">
        <v>1</v>
      </c>
      <c r="D4" s="27">
        <v>2</v>
      </c>
      <c r="E4" s="27">
        <v>3</v>
      </c>
      <c r="F4" s="27">
        <v>4</v>
      </c>
      <c r="G4" s="27">
        <v>5</v>
      </c>
      <c r="H4" s="27">
        <v>6</v>
      </c>
      <c r="I4" s="27">
        <v>7</v>
      </c>
      <c r="J4" s="27">
        <v>8</v>
      </c>
      <c r="K4" s="27">
        <v>9</v>
      </c>
      <c r="L4" s="27">
        <v>10</v>
      </c>
      <c r="M4" s="27">
        <v>11</v>
      </c>
      <c r="N4" s="27">
        <v>12</v>
      </c>
      <c r="O4" s="1"/>
      <c r="P4" s="1"/>
      <c r="Q4" s="1"/>
      <c r="R4" s="1"/>
    </row>
    <row r="5" spans="2:18" ht="17.1" customHeight="1" thickBot="1" thickTop="1">
      <c r="B5" s="28">
        <v>1</v>
      </c>
      <c r="C5" s="29" t="s">
        <v>52</v>
      </c>
      <c r="D5" s="30">
        <v>1</v>
      </c>
      <c r="E5" s="30" t="s">
        <v>13</v>
      </c>
      <c r="F5" s="30" t="s">
        <v>14</v>
      </c>
      <c r="G5" s="30" t="s">
        <v>15</v>
      </c>
      <c r="H5" s="30">
        <v>2</v>
      </c>
      <c r="I5" s="30">
        <v>36</v>
      </c>
      <c r="J5" s="31" t="s">
        <v>63</v>
      </c>
      <c r="K5" s="32" t="s">
        <v>26</v>
      </c>
      <c r="L5" s="8">
        <f>710*I5*O5*P5</f>
        <v>57510</v>
      </c>
      <c r="M5" s="8">
        <f>L5</f>
        <v>57510</v>
      </c>
      <c r="N5" s="8">
        <v>5000</v>
      </c>
      <c r="O5" s="1">
        <v>1.5</v>
      </c>
      <c r="P5" s="1">
        <v>1.5</v>
      </c>
      <c r="Q5" s="1"/>
      <c r="R5" s="1"/>
    </row>
    <row r="6" spans="2:18" ht="17.1" customHeight="1" thickBot="1" thickTop="1">
      <c r="B6" s="28">
        <v>2</v>
      </c>
      <c r="C6" s="29" t="s">
        <v>53</v>
      </c>
      <c r="D6" s="30">
        <v>2</v>
      </c>
      <c r="E6" s="30" t="s">
        <v>13</v>
      </c>
      <c r="F6" s="30" t="s">
        <v>14</v>
      </c>
      <c r="G6" s="30" t="s">
        <v>15</v>
      </c>
      <c r="H6" s="30">
        <v>2</v>
      </c>
      <c r="I6" s="30">
        <v>36</v>
      </c>
      <c r="J6" s="31" t="s">
        <v>63</v>
      </c>
      <c r="K6" s="32" t="s">
        <v>60</v>
      </c>
      <c r="L6" s="8">
        <f aca="true" t="shared" si="0" ref="L6:L22">710*I6*O6*P6</f>
        <v>57510</v>
      </c>
      <c r="M6" s="8">
        <f aca="true" t="shared" si="1" ref="M6:M22">L6</f>
        <v>57510</v>
      </c>
      <c r="N6" s="8">
        <v>5000</v>
      </c>
      <c r="O6" s="1">
        <v>1.5</v>
      </c>
      <c r="P6" s="1">
        <v>1.5</v>
      </c>
      <c r="Q6" s="1"/>
      <c r="R6" s="1"/>
    </row>
    <row r="7" spans="2:18" ht="17.1" customHeight="1" thickBot="1" thickTop="1">
      <c r="B7" s="28">
        <v>3</v>
      </c>
      <c r="C7" s="29" t="s">
        <v>65</v>
      </c>
      <c r="D7" s="30">
        <v>3</v>
      </c>
      <c r="E7" s="30" t="s">
        <v>13</v>
      </c>
      <c r="F7" s="30" t="s">
        <v>54</v>
      </c>
      <c r="G7" s="30" t="s">
        <v>38</v>
      </c>
      <c r="H7" s="30">
        <v>3</v>
      </c>
      <c r="I7" s="30">
        <v>12.2</v>
      </c>
      <c r="J7" s="31" t="s">
        <v>63</v>
      </c>
      <c r="K7" s="33" t="s">
        <v>28</v>
      </c>
      <c r="L7" s="8">
        <f t="shared" si="0"/>
        <v>19489.5</v>
      </c>
      <c r="M7" s="8">
        <f t="shared" si="1"/>
        <v>19489.5</v>
      </c>
      <c r="N7" s="8">
        <v>5000</v>
      </c>
      <c r="O7" s="1">
        <v>1.5</v>
      </c>
      <c r="P7" s="1">
        <v>1.5</v>
      </c>
      <c r="Q7" s="1"/>
      <c r="R7" s="1"/>
    </row>
    <row r="8" spans="2:18" ht="17.1" customHeight="1" thickBot="1" thickTop="1">
      <c r="B8" s="28">
        <v>4</v>
      </c>
      <c r="C8" s="29" t="s">
        <v>16</v>
      </c>
      <c r="D8" s="30">
        <v>4</v>
      </c>
      <c r="E8" s="30" t="s">
        <v>13</v>
      </c>
      <c r="F8" s="30" t="s">
        <v>21</v>
      </c>
      <c r="G8" s="30" t="s">
        <v>22</v>
      </c>
      <c r="H8" s="30">
        <v>2</v>
      </c>
      <c r="I8" s="30">
        <v>20</v>
      </c>
      <c r="J8" s="31" t="s">
        <v>63</v>
      </c>
      <c r="K8" s="32" t="s">
        <v>27</v>
      </c>
      <c r="L8" s="8">
        <f t="shared" si="0"/>
        <v>31950</v>
      </c>
      <c r="M8" s="8">
        <f t="shared" si="1"/>
        <v>31950</v>
      </c>
      <c r="N8" s="8">
        <v>5000</v>
      </c>
      <c r="O8" s="1">
        <v>1.5</v>
      </c>
      <c r="P8" s="1">
        <v>1.5</v>
      </c>
      <c r="Q8" s="1"/>
      <c r="R8" s="1"/>
    </row>
    <row r="9" spans="2:18" ht="17.1" customHeight="1" thickBot="1" thickTop="1">
      <c r="B9" s="28">
        <v>5</v>
      </c>
      <c r="C9" s="34" t="s">
        <v>45</v>
      </c>
      <c r="D9" s="30">
        <v>6</v>
      </c>
      <c r="E9" s="34" t="s">
        <v>13</v>
      </c>
      <c r="F9" s="34" t="s">
        <v>54</v>
      </c>
      <c r="G9" s="34" t="s">
        <v>44</v>
      </c>
      <c r="H9" s="34">
        <v>3</v>
      </c>
      <c r="I9" s="34">
        <f>1.4*2.9*3</f>
        <v>12.18</v>
      </c>
      <c r="J9" s="31" t="s">
        <v>63</v>
      </c>
      <c r="K9" s="35" t="s">
        <v>46</v>
      </c>
      <c r="L9" s="9">
        <f t="shared" si="0"/>
        <v>19457.55</v>
      </c>
      <c r="M9" s="9">
        <f t="shared" si="1"/>
        <v>19457.55</v>
      </c>
      <c r="N9" s="8">
        <v>5000</v>
      </c>
      <c r="O9" s="1">
        <v>1.5</v>
      </c>
      <c r="P9" s="1">
        <v>1.5</v>
      </c>
      <c r="Q9" s="1"/>
      <c r="R9" s="1"/>
    </row>
    <row r="10" spans="2:18" s="11" customFormat="1" ht="17.1" customHeight="1" thickBot="1" thickTop="1">
      <c r="B10" s="28">
        <v>6</v>
      </c>
      <c r="C10" s="29" t="s">
        <v>17</v>
      </c>
      <c r="D10" s="30">
        <v>5</v>
      </c>
      <c r="E10" s="30" t="s">
        <v>13</v>
      </c>
      <c r="F10" s="30" t="s">
        <v>14</v>
      </c>
      <c r="G10" s="30" t="s">
        <v>15</v>
      </c>
      <c r="H10" s="30">
        <v>2</v>
      </c>
      <c r="I10" s="30">
        <v>36</v>
      </c>
      <c r="J10" s="31" t="s">
        <v>63</v>
      </c>
      <c r="K10" s="36" t="s">
        <v>30</v>
      </c>
      <c r="L10" s="8">
        <f aca="true" t="shared" si="2" ref="L10">710*I10*O10*P10</f>
        <v>57510</v>
      </c>
      <c r="M10" s="8">
        <f aca="true" t="shared" si="3" ref="M10">L10</f>
        <v>57510</v>
      </c>
      <c r="N10" s="8">
        <v>5000</v>
      </c>
      <c r="O10" s="10">
        <v>1.5</v>
      </c>
      <c r="P10" s="10">
        <v>1.5</v>
      </c>
      <c r="Q10" s="10"/>
      <c r="R10" s="10"/>
    </row>
    <row r="11" spans="2:18" s="11" customFormat="1" ht="17.1" customHeight="1" thickBot="1" thickTop="1">
      <c r="B11" s="28">
        <v>7</v>
      </c>
      <c r="C11" s="34" t="s">
        <v>18</v>
      </c>
      <c r="D11" s="30">
        <v>7</v>
      </c>
      <c r="E11" s="34" t="s">
        <v>13</v>
      </c>
      <c r="F11" s="34" t="s">
        <v>14</v>
      </c>
      <c r="G11" s="34" t="s">
        <v>15</v>
      </c>
      <c r="H11" s="34">
        <v>2</v>
      </c>
      <c r="I11" s="34">
        <v>36</v>
      </c>
      <c r="J11" s="31" t="s">
        <v>63</v>
      </c>
      <c r="K11" s="35" t="s">
        <v>29</v>
      </c>
      <c r="L11" s="9">
        <f t="shared" si="0"/>
        <v>57510</v>
      </c>
      <c r="M11" s="9">
        <f t="shared" si="1"/>
        <v>57510</v>
      </c>
      <c r="N11" s="8">
        <v>5000</v>
      </c>
      <c r="O11" s="10">
        <v>1.5</v>
      </c>
      <c r="P11" s="10">
        <v>1.5</v>
      </c>
      <c r="Q11" s="10"/>
      <c r="R11" s="10"/>
    </row>
    <row r="12" spans="2:18" s="11" customFormat="1" ht="17.1" customHeight="1" thickBot="1" thickTop="1">
      <c r="B12" s="28">
        <v>8</v>
      </c>
      <c r="C12" s="34" t="s">
        <v>55</v>
      </c>
      <c r="D12" s="30">
        <v>8</v>
      </c>
      <c r="E12" s="34" t="s">
        <v>13</v>
      </c>
      <c r="F12" s="34" t="s">
        <v>54</v>
      </c>
      <c r="G12" s="34" t="s">
        <v>44</v>
      </c>
      <c r="H12" s="34">
        <v>3</v>
      </c>
      <c r="I12" s="34">
        <f>1.4*2.9*3</f>
        <v>12.18</v>
      </c>
      <c r="J12" s="31" t="s">
        <v>63</v>
      </c>
      <c r="K12" s="35" t="s">
        <v>46</v>
      </c>
      <c r="L12" s="9">
        <f t="shared" si="0"/>
        <v>19457.55</v>
      </c>
      <c r="M12" s="9">
        <f t="shared" si="1"/>
        <v>19457.55</v>
      </c>
      <c r="N12" s="8">
        <v>5000</v>
      </c>
      <c r="O12" s="10">
        <v>1.5</v>
      </c>
      <c r="P12" s="10">
        <v>1.5</v>
      </c>
      <c r="Q12" s="10"/>
      <c r="R12" s="10"/>
    </row>
    <row r="13" spans="2:18" s="11" customFormat="1" ht="17.1" customHeight="1" thickBot="1" thickTop="1">
      <c r="B13" s="28">
        <v>9</v>
      </c>
      <c r="C13" s="34" t="s">
        <v>19</v>
      </c>
      <c r="D13" s="30">
        <v>9</v>
      </c>
      <c r="E13" s="34" t="s">
        <v>13</v>
      </c>
      <c r="F13" s="34" t="s">
        <v>14</v>
      </c>
      <c r="G13" s="34" t="s">
        <v>15</v>
      </c>
      <c r="H13" s="34">
        <v>2</v>
      </c>
      <c r="I13" s="34">
        <v>36</v>
      </c>
      <c r="J13" s="31" t="s">
        <v>63</v>
      </c>
      <c r="K13" s="35" t="s">
        <v>31</v>
      </c>
      <c r="L13" s="9">
        <f t="shared" si="0"/>
        <v>57510</v>
      </c>
      <c r="M13" s="9">
        <f t="shared" si="1"/>
        <v>57510</v>
      </c>
      <c r="N13" s="8">
        <v>5000</v>
      </c>
      <c r="O13" s="10">
        <v>1.5</v>
      </c>
      <c r="P13" s="10">
        <v>1.5</v>
      </c>
      <c r="Q13" s="10"/>
      <c r="R13" s="10"/>
    </row>
    <row r="14" spans="2:18" s="11" customFormat="1" ht="17.1" customHeight="1" thickBot="1" thickTop="1">
      <c r="B14" s="28">
        <v>10</v>
      </c>
      <c r="C14" s="34" t="s">
        <v>20</v>
      </c>
      <c r="D14" s="30">
        <v>10</v>
      </c>
      <c r="E14" s="34" t="s">
        <v>13</v>
      </c>
      <c r="F14" s="34" t="s">
        <v>14</v>
      </c>
      <c r="G14" s="34" t="s">
        <v>15</v>
      </c>
      <c r="H14" s="34">
        <v>2</v>
      </c>
      <c r="I14" s="34">
        <v>36</v>
      </c>
      <c r="J14" s="31" t="s">
        <v>63</v>
      </c>
      <c r="K14" s="35" t="s">
        <v>32</v>
      </c>
      <c r="L14" s="9">
        <f t="shared" si="0"/>
        <v>57510</v>
      </c>
      <c r="M14" s="9">
        <f t="shared" si="1"/>
        <v>57510</v>
      </c>
      <c r="N14" s="8">
        <v>5000</v>
      </c>
      <c r="O14" s="10">
        <v>1.5</v>
      </c>
      <c r="P14" s="10">
        <v>1.5</v>
      </c>
      <c r="Q14" s="10"/>
      <c r="R14" s="10"/>
    </row>
    <row r="15" spans="2:18" s="11" customFormat="1" ht="17.1" customHeight="1" thickBot="1" thickTop="1">
      <c r="B15" s="28">
        <v>11</v>
      </c>
      <c r="C15" s="34" t="s">
        <v>56</v>
      </c>
      <c r="D15" s="30">
        <v>11</v>
      </c>
      <c r="E15" s="34" t="s">
        <v>13</v>
      </c>
      <c r="F15" s="34" t="s">
        <v>14</v>
      </c>
      <c r="G15" s="34" t="s">
        <v>15</v>
      </c>
      <c r="H15" s="34">
        <v>2</v>
      </c>
      <c r="I15" s="34">
        <v>36</v>
      </c>
      <c r="J15" s="31" t="s">
        <v>63</v>
      </c>
      <c r="K15" s="35" t="s">
        <v>34</v>
      </c>
      <c r="L15" s="9">
        <f t="shared" si="0"/>
        <v>38340</v>
      </c>
      <c r="M15" s="9">
        <f t="shared" si="1"/>
        <v>38340</v>
      </c>
      <c r="N15" s="8">
        <v>5000</v>
      </c>
      <c r="O15" s="10">
        <v>1.5</v>
      </c>
      <c r="P15" s="10">
        <v>1</v>
      </c>
      <c r="Q15" s="10"/>
      <c r="R15" s="10"/>
    </row>
    <row r="16" spans="2:18" s="11" customFormat="1" ht="17.1" customHeight="1" thickBot="1" thickTop="1">
      <c r="B16" s="28">
        <v>12</v>
      </c>
      <c r="C16" s="34" t="s">
        <v>57</v>
      </c>
      <c r="D16" s="30">
        <v>12</v>
      </c>
      <c r="E16" s="34" t="s">
        <v>13</v>
      </c>
      <c r="F16" s="34" t="s">
        <v>14</v>
      </c>
      <c r="G16" s="34" t="s">
        <v>15</v>
      </c>
      <c r="H16" s="34">
        <v>2</v>
      </c>
      <c r="I16" s="34">
        <v>36</v>
      </c>
      <c r="J16" s="31" t="s">
        <v>63</v>
      </c>
      <c r="K16" s="35" t="s">
        <v>34</v>
      </c>
      <c r="L16" s="9">
        <f t="shared" si="0"/>
        <v>38340</v>
      </c>
      <c r="M16" s="9">
        <f t="shared" si="1"/>
        <v>38340</v>
      </c>
      <c r="N16" s="8">
        <v>5000</v>
      </c>
      <c r="O16" s="10">
        <v>1.5</v>
      </c>
      <c r="P16" s="10">
        <v>1</v>
      </c>
      <c r="Q16" s="10"/>
      <c r="R16" s="10"/>
    </row>
    <row r="17" spans="2:18" s="11" customFormat="1" ht="17.1" customHeight="1" thickBot="1" thickTop="1">
      <c r="B17" s="28">
        <v>13</v>
      </c>
      <c r="C17" s="34" t="s">
        <v>58</v>
      </c>
      <c r="D17" s="30">
        <v>13</v>
      </c>
      <c r="E17" s="34" t="s">
        <v>13</v>
      </c>
      <c r="F17" s="34" t="s">
        <v>14</v>
      </c>
      <c r="G17" s="34" t="s">
        <v>15</v>
      </c>
      <c r="H17" s="34">
        <v>2</v>
      </c>
      <c r="I17" s="34">
        <v>36</v>
      </c>
      <c r="J17" s="31" t="s">
        <v>63</v>
      </c>
      <c r="K17" s="35" t="s">
        <v>33</v>
      </c>
      <c r="L17" s="9">
        <f t="shared" si="0"/>
        <v>38340</v>
      </c>
      <c r="M17" s="9">
        <f t="shared" si="1"/>
        <v>38340</v>
      </c>
      <c r="N17" s="8">
        <v>5000</v>
      </c>
      <c r="O17" s="10">
        <v>1.5</v>
      </c>
      <c r="P17" s="10">
        <v>1</v>
      </c>
      <c r="Q17" s="10"/>
      <c r="R17" s="10"/>
    </row>
    <row r="18" spans="2:18" s="11" customFormat="1" ht="17.1" customHeight="1" thickBot="1" thickTop="1">
      <c r="B18" s="28">
        <v>14</v>
      </c>
      <c r="C18" s="34" t="s">
        <v>59</v>
      </c>
      <c r="D18" s="30">
        <v>14</v>
      </c>
      <c r="E18" s="34" t="s">
        <v>13</v>
      </c>
      <c r="F18" s="34" t="s">
        <v>51</v>
      </c>
      <c r="G18" s="34" t="s">
        <v>23</v>
      </c>
      <c r="H18" s="34">
        <v>1</v>
      </c>
      <c r="I18" s="34">
        <v>12</v>
      </c>
      <c r="J18" s="31" t="s">
        <v>63</v>
      </c>
      <c r="K18" s="35" t="s">
        <v>28</v>
      </c>
      <c r="L18" s="9">
        <f t="shared" si="0"/>
        <v>19170</v>
      </c>
      <c r="M18" s="9">
        <f t="shared" si="1"/>
        <v>19170</v>
      </c>
      <c r="N18" s="8">
        <v>5000</v>
      </c>
      <c r="O18" s="10">
        <v>1.5</v>
      </c>
      <c r="P18" s="10">
        <v>1.5</v>
      </c>
      <c r="Q18" s="10"/>
      <c r="R18" s="10"/>
    </row>
    <row r="19" spans="2:18" s="11" customFormat="1" ht="17.1" customHeight="1" thickBot="1" thickTop="1">
      <c r="B19" s="28">
        <v>15</v>
      </c>
      <c r="C19" s="34" t="s">
        <v>37</v>
      </c>
      <c r="D19" s="30">
        <v>15</v>
      </c>
      <c r="E19" s="34" t="s">
        <v>13</v>
      </c>
      <c r="F19" s="34" t="s">
        <v>24</v>
      </c>
      <c r="G19" s="34" t="s">
        <v>25</v>
      </c>
      <c r="H19" s="34">
        <v>1</v>
      </c>
      <c r="I19" s="34">
        <v>20</v>
      </c>
      <c r="J19" s="31" t="s">
        <v>64</v>
      </c>
      <c r="K19" s="35" t="s">
        <v>61</v>
      </c>
      <c r="L19" s="9">
        <f t="shared" si="0"/>
        <v>63900</v>
      </c>
      <c r="M19" s="9">
        <f t="shared" si="1"/>
        <v>63900</v>
      </c>
      <c r="N19" s="8">
        <v>5000</v>
      </c>
      <c r="O19" s="10">
        <v>3</v>
      </c>
      <c r="P19" s="10">
        <v>1.5</v>
      </c>
      <c r="Q19" s="10"/>
      <c r="R19" s="10"/>
    </row>
    <row r="20" spans="2:18" s="11" customFormat="1" ht="17.1" customHeight="1" thickBot="1" thickTop="1">
      <c r="B20" s="28">
        <v>16</v>
      </c>
      <c r="C20" s="34" t="s">
        <v>35</v>
      </c>
      <c r="D20" s="30">
        <v>16</v>
      </c>
      <c r="E20" s="34" t="s">
        <v>13</v>
      </c>
      <c r="F20" s="34" t="s">
        <v>14</v>
      </c>
      <c r="G20" s="37" t="s">
        <v>15</v>
      </c>
      <c r="H20" s="37">
        <v>2</v>
      </c>
      <c r="I20" s="34">
        <v>36</v>
      </c>
      <c r="J20" s="31" t="s">
        <v>63</v>
      </c>
      <c r="K20" s="37" t="s">
        <v>36</v>
      </c>
      <c r="L20" s="9">
        <f t="shared" si="0"/>
        <v>49842</v>
      </c>
      <c r="M20" s="9">
        <f t="shared" si="1"/>
        <v>49842</v>
      </c>
      <c r="N20" s="8">
        <v>5000</v>
      </c>
      <c r="O20" s="10">
        <v>1.5</v>
      </c>
      <c r="P20" s="10">
        <v>1.3</v>
      </c>
      <c r="Q20" s="10"/>
      <c r="R20" s="10"/>
    </row>
    <row r="21" spans="2:18" s="11" customFormat="1" ht="17.25" thickBot="1" thickTop="1">
      <c r="B21" s="28">
        <v>17</v>
      </c>
      <c r="C21" s="34" t="s">
        <v>42</v>
      </c>
      <c r="D21" s="30">
        <v>17</v>
      </c>
      <c r="E21" s="34" t="s">
        <v>13</v>
      </c>
      <c r="F21" s="34" t="s">
        <v>14</v>
      </c>
      <c r="G21" s="37" t="s">
        <v>15</v>
      </c>
      <c r="H21" s="38">
        <v>2</v>
      </c>
      <c r="I21" s="38">
        <f>3*6*2</f>
        <v>36</v>
      </c>
      <c r="J21" s="31" t="s">
        <v>63</v>
      </c>
      <c r="K21" s="38" t="s">
        <v>47</v>
      </c>
      <c r="L21" s="9">
        <f t="shared" si="0"/>
        <v>49842</v>
      </c>
      <c r="M21" s="9">
        <f t="shared" si="1"/>
        <v>49842</v>
      </c>
      <c r="N21" s="8">
        <v>5000</v>
      </c>
      <c r="O21" s="10">
        <v>1.5</v>
      </c>
      <c r="P21" s="10">
        <v>1.3</v>
      </c>
      <c r="Q21" s="10"/>
      <c r="R21" s="10"/>
    </row>
    <row r="22" spans="2:18" s="11" customFormat="1" ht="17.25" thickBot="1" thickTop="1">
      <c r="B22" s="28">
        <v>18</v>
      </c>
      <c r="C22" s="34" t="s">
        <v>43</v>
      </c>
      <c r="D22" s="30">
        <v>18</v>
      </c>
      <c r="E22" s="34" t="s">
        <v>13</v>
      </c>
      <c r="F22" s="34" t="s">
        <v>14</v>
      </c>
      <c r="G22" s="37" t="s">
        <v>15</v>
      </c>
      <c r="H22" s="38">
        <v>2</v>
      </c>
      <c r="I22" s="38">
        <f>3*6*2</f>
        <v>36</v>
      </c>
      <c r="J22" s="31" t="s">
        <v>63</v>
      </c>
      <c r="K22" s="38" t="s">
        <v>48</v>
      </c>
      <c r="L22" s="9">
        <f t="shared" si="0"/>
        <v>38340</v>
      </c>
      <c r="M22" s="9">
        <f t="shared" si="1"/>
        <v>38340</v>
      </c>
      <c r="N22" s="8">
        <v>5000</v>
      </c>
      <c r="O22" s="10">
        <v>1.5</v>
      </c>
      <c r="P22" s="10">
        <v>1</v>
      </c>
      <c r="Q22" s="10"/>
      <c r="R22" s="10"/>
    </row>
    <row r="23" spans="2:18" ht="15.75" thickTop="1">
      <c r="B23" s="4"/>
      <c r="C23" s="5"/>
      <c r="D23" s="3"/>
      <c r="E23" s="3"/>
      <c r="F23" s="1"/>
      <c r="G23" s="1"/>
      <c r="H23" s="1"/>
      <c r="I23" s="1"/>
      <c r="J23" s="1"/>
      <c r="K23" s="1"/>
      <c r="L23" s="12"/>
      <c r="M23" s="1"/>
      <c r="N23" s="12"/>
      <c r="O23" s="1"/>
      <c r="P23" s="1"/>
      <c r="Q23" s="1"/>
      <c r="R23" s="12"/>
    </row>
    <row r="24" spans="2:18" ht="15">
      <c r="B24" s="4"/>
      <c r="C24" s="5"/>
      <c r="D24" s="3"/>
      <c r="E24" s="3"/>
      <c r="F24" s="1"/>
      <c r="G24" s="1"/>
      <c r="H24" s="1"/>
      <c r="I24" s="1"/>
      <c r="J24" s="1"/>
      <c r="K24" s="1"/>
      <c r="L24" s="12"/>
      <c r="M24" s="1"/>
      <c r="N24" s="12"/>
      <c r="O24" s="1"/>
      <c r="P24" s="1"/>
      <c r="Q24" s="1"/>
      <c r="R24" s="12"/>
    </row>
    <row r="25" spans="2:18" ht="15">
      <c r="B25" s="4"/>
      <c r="C25" s="5"/>
      <c r="D25" s="3"/>
      <c r="E25" s="3"/>
      <c r="F25" s="1"/>
      <c r="G25" s="1"/>
      <c r="H25" s="1"/>
      <c r="I25" s="1"/>
      <c r="J25" s="1"/>
      <c r="K25" s="1"/>
      <c r="L25" s="12"/>
      <c r="M25" s="1"/>
      <c r="N25" s="12"/>
      <c r="O25" s="1"/>
      <c r="P25" s="1"/>
      <c r="Q25" s="1"/>
      <c r="R25" s="12"/>
    </row>
    <row r="26" spans="2:18" ht="15">
      <c r="B26" s="4"/>
      <c r="C26" s="6"/>
      <c r="D26" s="3"/>
      <c r="E26" s="3"/>
      <c r="F26" s="1"/>
      <c r="G26" s="1"/>
      <c r="H26" s="1"/>
      <c r="I26" s="1"/>
      <c r="J26" s="1" t="s">
        <v>50</v>
      </c>
      <c r="K26" s="1"/>
      <c r="L26" s="12"/>
      <c r="M26" s="1"/>
      <c r="N26" s="12"/>
      <c r="O26" s="1"/>
      <c r="P26" s="1"/>
      <c r="Q26" s="1"/>
      <c r="R26" s="12"/>
    </row>
    <row r="27" spans="2:18" ht="18.75">
      <c r="B27" s="4"/>
      <c r="C27" s="21" t="s">
        <v>62</v>
      </c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1"/>
      <c r="P27" s="1"/>
      <c r="Q27" s="1"/>
      <c r="R27" s="1"/>
    </row>
    <row r="28" spans="2:18" ht="15">
      <c r="B28" s="4"/>
      <c r="C28" s="6"/>
      <c r="D28" s="3"/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2:18" ht="15">
      <c r="B29" s="1"/>
      <c r="C29" s="2"/>
      <c r="D29" s="3"/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2:20" ht="15">
      <c r="B30" s="4"/>
      <c r="C30" s="6"/>
      <c r="D30" s="13"/>
      <c r="E30" s="13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14"/>
      <c r="T30" s="14"/>
    </row>
    <row r="31" spans="2:20" ht="15">
      <c r="B31" s="4"/>
      <c r="C31" s="6"/>
      <c r="D31" s="13"/>
      <c r="E31" s="13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14"/>
      <c r="T31" s="14"/>
    </row>
    <row r="32" spans="2:20" ht="15">
      <c r="B32" s="4"/>
      <c r="C32" s="6"/>
      <c r="D32" s="13"/>
      <c r="E32" s="13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14"/>
      <c r="T32" s="14"/>
    </row>
    <row r="33" spans="2:20" ht="15.75">
      <c r="B33" s="4"/>
      <c r="C33" s="15"/>
      <c r="D33" s="16"/>
      <c r="E33" s="15"/>
      <c r="F33" s="15"/>
      <c r="G33" s="15"/>
      <c r="H33" s="15"/>
      <c r="I33" s="15"/>
      <c r="J33" s="17"/>
      <c r="K33" s="18"/>
      <c r="L33" s="19"/>
      <c r="M33" s="19"/>
      <c r="N33" s="20"/>
      <c r="O33" s="4"/>
      <c r="P33" s="4"/>
      <c r="Q33" s="4"/>
      <c r="R33" s="4"/>
      <c r="S33" s="14"/>
      <c r="T33" s="14"/>
    </row>
    <row r="34" spans="2:20" ht="15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14"/>
      <c r="T34" s="14"/>
    </row>
    <row r="35" spans="2:20" ht="15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14"/>
      <c r="T35" s="14"/>
    </row>
    <row r="36" spans="2:20" ht="15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14"/>
      <c r="T36" s="14"/>
    </row>
    <row r="37" spans="2:18" ht="1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2:18" ht="1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2:18" ht="1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2:18" ht="1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2:18" ht="1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2:18" ht="1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2:18" ht="1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2:18" ht="1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2:18" ht="1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2:18" ht="1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2:18" ht="1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2:18" ht="1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2:18" ht="1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2:18" ht="1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2:18" ht="1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2:18" ht="1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</sheetData>
  <mergeCells count="3">
    <mergeCell ref="B3:B4"/>
    <mergeCell ref="B2:N2"/>
    <mergeCell ref="C27:N27"/>
  </mergeCells>
  <printOptions/>
  <pageMargins left="0.25" right="0.25" top="0.8" bottom="0.75" header="0.53" footer="0.3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2015-11-26T04:47:52Z</dcterms:modified>
  <cp:category/>
  <cp:version/>
  <cp:contentType/>
  <cp:contentStatus/>
</cp:coreProperties>
</file>